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57" i="1" l="1"/>
  <c r="G196" i="1" s="1"/>
  <c r="I157" i="1"/>
  <c r="I138" i="1"/>
  <c r="F157" i="1"/>
  <c r="H62" i="1"/>
  <c r="H196" i="1" s="1"/>
  <c r="F195" i="1"/>
  <c r="J157" i="1"/>
  <c r="I62" i="1"/>
  <c r="F100" i="1"/>
  <c r="J119" i="1"/>
  <c r="F119" i="1"/>
  <c r="L196" i="1"/>
  <c r="J196" i="1" l="1"/>
  <c r="I196" i="1"/>
  <c r="F196" i="1"/>
</calcChain>
</file>

<file path=xl/sharedStrings.xml><?xml version="1.0" encoding="utf-8"?>
<sst xmlns="http://schemas.openxmlformats.org/spreadsheetml/2006/main" count="239" uniqueCount="74">
  <si>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</si>
  <si>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</si>
  <si>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</si>
  <si>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</si>
  <si>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</si>
  <si>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</si>
  <si>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</si>
  <si>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</si>
  <si>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</si>
  <si>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</si>
  <si>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</si>
  <si>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</si>
  <si>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</si>
  <si>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</si>
  <si>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</si>
  <si>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</si>
  <si>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</si>
  <si>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</si>
  <si>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</si>
  <si>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</si>
  <si>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</si>
  <si>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</si>
  <si>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</si>
  <si>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</si>
  <si>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</si>
  <si>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</si>
  <si>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</si>
  <si>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</si>
  <si>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</si>
  <si>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</si>
  <si>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</si>
  <si>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</si>
  <si>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</si>
  <si>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</si>
  <si>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</si>
  <si>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</si>
  <si>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</si>
  <si>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</si>
  <si>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</si>
  <si>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</si>
  <si>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</si>
  <si>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</si>
  <si>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</si>
  <si>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</si>
  <si>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</si>
  <si>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</si>
  <si>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</si>
  <si>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</si>
  <si>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чай с молоком и сахаром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</si>
  <si>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</si>
  <si>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</si>
  <si>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</si>
  <si>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</si>
  <si>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</si>
  <si>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</si>
  <si>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</si>
  <si>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</si>
  <si>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салат из белокочанной капусты</t>
  </si>
  <si>
    <t>какао с молоком</t>
  </si>
  <si>
    <t>блины с начинкой п/ф</t>
  </si>
  <si>
    <t>каша  молочная Дружба</t>
  </si>
  <si>
    <t>фрукт</t>
  </si>
  <si>
    <t>вареники с картофелем п/ф</t>
  </si>
  <si>
    <t>каша вязкая геркулесовая с маслом</t>
  </si>
  <si>
    <t>салат из моркови с сахаром</t>
  </si>
  <si>
    <t>омлет с отварным картофелем</t>
  </si>
  <si>
    <t>голубцы ленивые в соусе</t>
  </si>
  <si>
    <t>макароны отварные</t>
  </si>
  <si>
    <t>вареники с творогом п/ф</t>
  </si>
  <si>
    <t>котлета рыбная любительская с/с</t>
  </si>
  <si>
    <t>фрукт (яблоко)</t>
  </si>
  <si>
    <t>сладкое</t>
  </si>
  <si>
    <t>МОАУ "СОШ №16 г.Новотроицка"</t>
  </si>
  <si>
    <t>Л.В.Каверина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</si>
</sst>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K32" sqref="K32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2.710937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72</v>
      </c>
      <c r="D1" s="59"/>
      <c r="E1" s="59"/>
      <c r="F1" s="12" t="s">
        <v>16</v>
      </c>
      <c r="G1" s="2" t="s">
        <v>17</v>
      </c>
      <c r="H1" s="60" t="s">
        <v>56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73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215</v>
      </c>
      <c r="G6" s="40">
        <v>12.85</v>
      </c>
      <c r="H6" s="40">
        <v>15.98</v>
      </c>
      <c r="I6" s="40">
        <v>48.8</v>
      </c>
      <c r="J6" s="40">
        <v>357.1</v>
      </c>
      <c r="K6" s="41">
        <v>265</v>
      </c>
      <c r="L6" s="40">
        <v>26.56</v>
      </c>
    </row>
    <row r="7" spans="1:12" ht="15" x14ac:dyDescent="0.25">
      <c r="A7" s="23"/>
      <c r="B7" s="15"/>
      <c r="C7" s="11"/>
      <c r="D7" s="51" t="s">
        <v>26</v>
      </c>
      <c r="E7" s="42" t="s">
        <v>57</v>
      </c>
      <c r="F7" s="43">
        <v>60</v>
      </c>
      <c r="G7" s="43">
        <v>0.92</v>
      </c>
      <c r="H7" s="43">
        <v>3.04</v>
      </c>
      <c r="I7" s="43">
        <v>5.42</v>
      </c>
      <c r="J7" s="43">
        <v>52</v>
      </c>
      <c r="K7" s="44">
        <v>45</v>
      </c>
      <c r="L7" s="43">
        <v>6.38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49</v>
      </c>
      <c r="L8" s="43">
        <v>2.21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15.829999999999998</v>
      </c>
      <c r="H13" s="19">
        <f>SUM(H6:H12)</f>
        <v>19.28</v>
      </c>
      <c r="I13" s="19">
        <f>SUM(I6:I12)</f>
        <v>70.319999999999993</v>
      </c>
      <c r="J13" s="19">
        <f>SUM(J6:J12)</f>
        <v>480.50000000000006</v>
      </c>
      <c r="K13" s="25"/>
      <c r="L13" s="19">
        <f>SUM(L6:L12)</f>
        <v>37.479999999999997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505</v>
      </c>
      <c r="G24" s="32">
        <f>G13+G23</f>
        <v>15.829999999999998</v>
      </c>
      <c r="H24" s="32">
        <f>H13+H23</f>
        <v>19.28</v>
      </c>
      <c r="I24" s="32">
        <f>I13+I23</f>
        <v>70.319999999999993</v>
      </c>
      <c r="J24" s="32">
        <f>J13+J23</f>
        <v>480.50000000000006</v>
      </c>
      <c r="K24" s="32"/>
      <c r="L24" s="32">
        <f>L13+L23</f>
        <v>37.479999999999997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63" t="s">
        <v>21</v>
      </c>
      <c r="E25" s="39" t="s">
        <v>69</v>
      </c>
      <c r="F25" s="40">
        <v>110</v>
      </c>
      <c r="G25" s="40">
        <v>10.19</v>
      </c>
      <c r="H25" s="40">
        <v>10.86</v>
      </c>
      <c r="I25" s="40">
        <v>8.5399999999999991</v>
      </c>
      <c r="J25" s="40">
        <v>187.7</v>
      </c>
      <c r="K25" s="41">
        <v>308</v>
      </c>
      <c r="L25" s="40">
        <v>36.770000000000003</v>
      </c>
    </row>
    <row r="26" spans="1:12" ht="15" x14ac:dyDescent="0.25">
      <c r="A26" s="14"/>
      <c r="B26" s="15"/>
      <c r="C26" s="11"/>
      <c r="D26" s="64"/>
      <c r="E26" s="42" t="s">
        <v>42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23.7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3.3</v>
      </c>
      <c r="H27" s="43">
        <v>2.9</v>
      </c>
      <c r="I27" s="43">
        <v>13.08</v>
      </c>
      <c r="J27" s="43">
        <v>94</v>
      </c>
      <c r="K27" s="44">
        <v>462</v>
      </c>
      <c r="L27" s="43">
        <v>15.69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19.21</v>
      </c>
      <c r="H32" s="19">
        <f>SUM(H25:H31)</f>
        <v>19.669999999999998</v>
      </c>
      <c r="I32" s="19">
        <f>SUM(I25:I31)</f>
        <v>67.17</v>
      </c>
      <c r="J32" s="19">
        <f>SUM(J25:J31)</f>
        <v>529.06000000000006</v>
      </c>
      <c r="K32" s="25"/>
      <c r="L32" s="19">
        <f>SUM(L25:L31)</f>
        <v>79.27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>G32+G42</f>
        <v>19.21</v>
      </c>
      <c r="H43" s="32">
        <f>H32+H42</f>
        <v>19.669999999999998</v>
      </c>
      <c r="I43" s="32">
        <f>I32+I42</f>
        <v>67.17</v>
      </c>
      <c r="J43" s="32">
        <f>J32+J42</f>
        <v>529.06000000000006</v>
      </c>
      <c r="K43" s="32"/>
      <c r="L43" s="32">
        <f>L32+L42</f>
        <v>79.27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59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26.04</v>
      </c>
    </row>
    <row r="45" spans="1:12" ht="15" x14ac:dyDescent="0.25">
      <c r="A45" s="23"/>
      <c r="B45" s="15"/>
      <c r="C45" s="11"/>
      <c r="D45" s="52" t="s">
        <v>21</v>
      </c>
      <c r="E45" s="42" t="s">
        <v>60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44</v>
      </c>
      <c r="L46" s="43">
        <v>5.3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57.19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57.19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155</v>
      </c>
      <c r="G63" s="40">
        <v>13.3</v>
      </c>
      <c r="H63" s="40">
        <v>14.56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 x14ac:dyDescent="0.25">
      <c r="A64" s="23"/>
      <c r="B64" s="15"/>
      <c r="C64" s="11"/>
      <c r="D64" s="7" t="s">
        <v>22</v>
      </c>
      <c r="E64" s="42" t="s">
        <v>47</v>
      </c>
      <c r="F64" s="43">
        <v>200</v>
      </c>
      <c r="G64" s="43">
        <v>1.4</v>
      </c>
      <c r="H64" s="43">
        <v>1.6</v>
      </c>
      <c r="I64" s="43">
        <v>22.31</v>
      </c>
      <c r="J64" s="43">
        <v>105</v>
      </c>
      <c r="K64" s="44">
        <v>422</v>
      </c>
      <c r="L64" s="43">
        <v>10.039999999999999</v>
      </c>
    </row>
    <row r="65" spans="1:12" ht="15" x14ac:dyDescent="0.2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 x14ac:dyDescent="0.25">
      <c r="A66" s="23"/>
      <c r="B66" s="15"/>
      <c r="C66" s="11"/>
      <c r="D66" s="7" t="s">
        <v>24</v>
      </c>
      <c r="E66" s="42" t="s">
        <v>70</v>
      </c>
      <c r="F66" s="43">
        <v>145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45</v>
      </c>
      <c r="L66" s="43">
        <v>29.58</v>
      </c>
    </row>
    <row r="67" spans="1:12" ht="15" x14ac:dyDescent="0.25">
      <c r="A67" s="23"/>
      <c r="B67" s="15"/>
      <c r="C67" s="11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16.600000000000001</v>
      </c>
      <c r="H70" s="19">
        <f>SUM(H63:H69)</f>
        <v>16.420000000000002</v>
      </c>
      <c r="I70" s="19">
        <f>SUM(I63:I69)</f>
        <v>82.179999999999993</v>
      </c>
      <c r="J70" s="19">
        <f>SUM(J63:J69)</f>
        <v>542.30000000000007</v>
      </c>
      <c r="K70" s="25"/>
      <c r="L70" s="19">
        <f>SUM(L63:L69)</f>
        <v>109.93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530</v>
      </c>
      <c r="G81" s="32">
        <f>G70+G80</f>
        <v>16.600000000000001</v>
      </c>
      <c r="H81" s="32">
        <f>H70+H80</f>
        <v>16.420000000000002</v>
      </c>
      <c r="I81" s="32">
        <f>I70+I80</f>
        <v>82.179999999999993</v>
      </c>
      <c r="J81" s="32">
        <f>J70+J80</f>
        <v>542.30000000000007</v>
      </c>
      <c r="K81" s="32"/>
      <c r="L81" s="32">
        <f>L70+L80</f>
        <v>109.93</v>
      </c>
    </row>
    <row r="82" spans="1:12" ht="15" x14ac:dyDescent="0.25">
      <c r="A82" s="20">
        <v>1</v>
      </c>
      <c r="B82" s="21">
        <v>5</v>
      </c>
      <c r="C82" s="22" t="s">
        <v>20</v>
      </c>
      <c r="D82" s="63" t="s">
        <v>21</v>
      </c>
      <c r="E82" s="39" t="s">
        <v>46</v>
      </c>
      <c r="F82" s="40">
        <v>120</v>
      </c>
      <c r="G82" s="40">
        <v>11.38</v>
      </c>
      <c r="H82" s="40">
        <v>9.6999999999999993</v>
      </c>
      <c r="I82" s="40">
        <v>16.079999999999998</v>
      </c>
      <c r="J82" s="40">
        <v>196.5</v>
      </c>
      <c r="K82" s="41">
        <v>220</v>
      </c>
      <c r="L82" s="40">
        <v>51.1</v>
      </c>
    </row>
    <row r="83" spans="1:12" ht="15" x14ac:dyDescent="0.25">
      <c r="A83" s="23"/>
      <c r="B83" s="15"/>
      <c r="C83" s="11"/>
      <c r="D83" s="64"/>
      <c r="E83" s="53" t="s">
        <v>51</v>
      </c>
      <c r="F83" s="54">
        <v>150</v>
      </c>
      <c r="G83" s="54">
        <v>3.16</v>
      </c>
      <c r="H83" s="54">
        <v>6.61</v>
      </c>
      <c r="I83" s="54">
        <v>33.08</v>
      </c>
      <c r="J83" s="54">
        <v>220.5</v>
      </c>
      <c r="K83" s="54">
        <v>445</v>
      </c>
      <c r="L83" s="54">
        <v>11.35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49</v>
      </c>
      <c r="L84" s="43">
        <v>2.21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1.86</v>
      </c>
      <c r="H85" s="43">
        <v>0.26</v>
      </c>
      <c r="I85" s="43">
        <v>9.6</v>
      </c>
      <c r="J85" s="43">
        <v>44.6</v>
      </c>
      <c r="K85" s="44">
        <v>88</v>
      </c>
      <c r="L85" s="43">
        <v>2.33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16.600000000000001</v>
      </c>
      <c r="H89" s="19">
        <f>SUM(H82:H88)</f>
        <v>16.57</v>
      </c>
      <c r="I89" s="19">
        <f>SUM(I82:I88)</f>
        <v>65.259999999999991</v>
      </c>
      <c r="J89" s="19">
        <f>SUM(J82:J88)</f>
        <v>488.40000000000003</v>
      </c>
      <c r="K89" s="25"/>
      <c r="L89" s="19">
        <f>SUM(L82:L88)</f>
        <v>66.989999999999995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>G89+G99</f>
        <v>16.600000000000001</v>
      </c>
      <c r="H100" s="32">
        <f>H89+H99</f>
        <v>16.57</v>
      </c>
      <c r="I100" s="32">
        <f>I89+I99</f>
        <v>65.259999999999991</v>
      </c>
      <c r="J100" s="32">
        <f>J89+J99</f>
        <v>488.40000000000003</v>
      </c>
      <c r="K100" s="32"/>
      <c r="L100" s="32">
        <f>L89+L99</f>
        <v>66.989999999999995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 x14ac:dyDescent="0.2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49</v>
      </c>
      <c r="L102" s="43">
        <v>2.21</v>
      </c>
    </row>
    <row r="103" spans="1:12" ht="15" x14ac:dyDescent="0.2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43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 x14ac:dyDescent="0.25">
      <c r="A104" s="23"/>
      <c r="B104" s="15"/>
      <c r="C104" s="11"/>
      <c r="D104" s="7" t="s">
        <v>24</v>
      </c>
      <c r="E104" s="42" t="s">
        <v>61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45</v>
      </c>
      <c r="L104" s="43">
        <v>26.52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63" t="s">
        <v>21</v>
      </c>
      <c r="E120" s="39" t="s">
        <v>50</v>
      </c>
      <c r="F120" s="40">
        <v>100</v>
      </c>
      <c r="G120" s="40">
        <v>11.29</v>
      </c>
      <c r="H120" s="40">
        <v>6.73</v>
      </c>
      <c r="I120" s="40">
        <v>3.96</v>
      </c>
      <c r="J120" s="40">
        <v>113.8</v>
      </c>
      <c r="K120" s="41" t="s">
        <v>52</v>
      </c>
      <c r="L120" s="40">
        <v>56.35</v>
      </c>
    </row>
    <row r="121" spans="1:12" ht="15" x14ac:dyDescent="0.25">
      <c r="A121" s="14"/>
      <c r="B121" s="15"/>
      <c r="C121" s="11"/>
      <c r="D121" s="64"/>
      <c r="E121" s="42" t="s">
        <v>51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13.62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1.86</v>
      </c>
      <c r="H123" s="43">
        <v>0.26</v>
      </c>
      <c r="I123" s="43">
        <v>9.6</v>
      </c>
      <c r="J123" s="43">
        <v>44.6</v>
      </c>
      <c r="K123" s="44">
        <v>88</v>
      </c>
      <c r="L123" s="43">
        <v>2.33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18.339999999999996</v>
      </c>
      <c r="H127" s="19">
        <f>SUM(H120:H126)</f>
        <v>16.520000000000003</v>
      </c>
      <c r="I127" s="19">
        <f>SUM(I120:I126)</f>
        <v>75.559999999999988</v>
      </c>
      <c r="J127" s="19">
        <f>SUM(J120:J126)</f>
        <v>518</v>
      </c>
      <c r="K127" s="25"/>
      <c r="L127" s="19">
        <f>SUM(L120:L126)</f>
        <v>82.339999999999989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510</v>
      </c>
      <c r="G138" s="32">
        <f>G127+G137</f>
        <v>18.339999999999996</v>
      </c>
      <c r="H138" s="32">
        <f>H127+H137</f>
        <v>16.520000000000003</v>
      </c>
      <c r="I138" s="32">
        <f>I127+I137</f>
        <v>75.559999999999988</v>
      </c>
      <c r="J138" s="32">
        <f>J127+J137</f>
        <v>518</v>
      </c>
      <c r="K138" s="32"/>
      <c r="L138" s="32">
        <f>L127+L137</f>
        <v>82.339999999999989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26</v>
      </c>
      <c r="E139" s="39" t="s">
        <v>53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 x14ac:dyDescent="0.25">
      <c r="A140" s="23"/>
      <c r="B140" s="15"/>
      <c r="C140" s="11"/>
      <c r="D140" s="7" t="s">
        <v>21</v>
      </c>
      <c r="E140" s="42" t="s">
        <v>63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44</v>
      </c>
      <c r="L141" s="43">
        <v>5.3</v>
      </c>
    </row>
    <row r="142" spans="1:12" ht="15.75" customHeight="1" x14ac:dyDescent="0.25">
      <c r="A142" s="23"/>
      <c r="B142" s="15"/>
      <c r="C142" s="11"/>
      <c r="D142" s="7" t="s">
        <v>71</v>
      </c>
      <c r="E142" s="42" t="s">
        <v>54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55</v>
      </c>
      <c r="L142" s="43">
        <v>6.91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" x14ac:dyDescent="0.25">
      <c r="A158" s="23">
        <v>2</v>
      </c>
      <c r="B158" s="15">
        <v>4</v>
      </c>
      <c r="C158" s="11" t="s">
        <v>20</v>
      </c>
      <c r="D158" s="8" t="s">
        <v>26</v>
      </c>
      <c r="E158" s="56" t="s">
        <v>64</v>
      </c>
      <c r="F158" s="57">
        <v>60</v>
      </c>
      <c r="G158" s="57">
        <v>0.74</v>
      </c>
      <c r="H158" s="57">
        <v>0.06</v>
      </c>
      <c r="I158" s="57">
        <v>6.88</v>
      </c>
      <c r="J158" s="57">
        <v>89.2</v>
      </c>
      <c r="K158" s="57">
        <v>63</v>
      </c>
      <c r="L158" s="57">
        <v>6.62</v>
      </c>
    </row>
    <row r="159" spans="1:12" ht="15" x14ac:dyDescent="0.25">
      <c r="A159" s="23"/>
      <c r="B159" s="15"/>
      <c r="C159" s="11"/>
      <c r="D159" s="7" t="s">
        <v>21</v>
      </c>
      <c r="E159" s="42" t="s">
        <v>65</v>
      </c>
      <c r="F159" s="43">
        <v>200</v>
      </c>
      <c r="G159" s="43">
        <v>13</v>
      </c>
      <c r="H159" s="43">
        <v>16.2</v>
      </c>
      <c r="I159" s="43">
        <v>44.2</v>
      </c>
      <c r="J159" s="43">
        <v>298.5</v>
      </c>
      <c r="K159" s="43">
        <v>276</v>
      </c>
      <c r="L159" s="43">
        <v>56.61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3" t="s">
        <v>49</v>
      </c>
      <c r="L160" s="43">
        <v>2.21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 x14ac:dyDescent="0.25">
      <c r="A162" s="23"/>
      <c r="B162" s="15"/>
      <c r="C162" s="11"/>
      <c r="D162" s="55"/>
      <c r="E162" s="53"/>
      <c r="F162" s="53"/>
      <c r="G162" s="53"/>
      <c r="H162" s="53"/>
      <c r="I162" s="53"/>
      <c r="J162" s="53"/>
      <c r="K162" s="53"/>
      <c r="L162" s="53"/>
    </row>
    <row r="163" spans="1:12" ht="15" x14ac:dyDescent="0.25">
      <c r="A163" s="23"/>
      <c r="B163" s="15"/>
      <c r="C163" s="11"/>
      <c r="D163" s="55"/>
      <c r="E163" s="53"/>
      <c r="F163" s="53"/>
      <c r="G163" s="53"/>
      <c r="H163" s="53"/>
      <c r="I163" s="53"/>
      <c r="J163" s="53"/>
      <c r="K163" s="53"/>
      <c r="L163" s="53"/>
    </row>
    <row r="164" spans="1:12" ht="15" x14ac:dyDescent="0.25">
      <c r="A164" s="23"/>
      <c r="B164" s="15"/>
      <c r="C164" s="11"/>
      <c r="D164" s="55"/>
      <c r="E164" s="53"/>
      <c r="F164" s="53"/>
      <c r="G164" s="53"/>
      <c r="H164" s="53"/>
      <c r="I164" s="53"/>
      <c r="J164" s="53"/>
      <c r="K164" s="53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SUM(F158:F161)</f>
        <v>500</v>
      </c>
      <c r="G165" s="19">
        <f>SUM(G158:G161)</f>
        <v>16.419999999999998</v>
      </c>
      <c r="H165" s="19">
        <f>SUM(H158:H161)</f>
        <v>17.68</v>
      </c>
      <c r="I165" s="19">
        <f>SUM(I158:I161)</f>
        <v>72.38000000000001</v>
      </c>
      <c r="J165" s="19">
        <f>SUM(J158:J161)</f>
        <v>474.96</v>
      </c>
      <c r="K165" s="25"/>
      <c r="L165" s="19">
        <f>SUM(L158:L161)</f>
        <v>68.55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>G165+G175</f>
        <v>16.419999999999998</v>
      </c>
      <c r="H176" s="32">
        <f>H165+H175</f>
        <v>17.68</v>
      </c>
      <c r="I176" s="32">
        <f>I165+I175</f>
        <v>72.38000000000001</v>
      </c>
      <c r="J176" s="32">
        <f>J165+J175</f>
        <v>474.96</v>
      </c>
      <c r="K176" s="32"/>
      <c r="L176" s="32">
        <f>L165+L175</f>
        <v>68.55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63" t="s">
        <v>21</v>
      </c>
      <c r="E177" s="39" t="s">
        <v>66</v>
      </c>
      <c r="F177" s="40">
        <v>90</v>
      </c>
      <c r="G177" s="40">
        <v>8.8000000000000007</v>
      </c>
      <c r="H177" s="40">
        <v>8.91</v>
      </c>
      <c r="I177" s="40">
        <v>15.21</v>
      </c>
      <c r="J177" s="40">
        <v>216.3</v>
      </c>
      <c r="K177" s="41">
        <v>157</v>
      </c>
      <c r="L177" s="40">
        <v>44.23</v>
      </c>
    </row>
    <row r="178" spans="1:12" ht="15" x14ac:dyDescent="0.25">
      <c r="A178" s="23"/>
      <c r="B178" s="15"/>
      <c r="C178" s="11"/>
      <c r="D178" s="64"/>
      <c r="E178" s="42" t="s">
        <v>67</v>
      </c>
      <c r="F178" s="43">
        <v>180</v>
      </c>
      <c r="G178" s="43">
        <v>6.57</v>
      </c>
      <c r="H178" s="43">
        <v>5.98</v>
      </c>
      <c r="I178" s="43">
        <v>41.85</v>
      </c>
      <c r="J178" s="43">
        <v>253.8</v>
      </c>
      <c r="K178" s="44">
        <v>447</v>
      </c>
      <c r="L178" s="43">
        <v>16.04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1.6</v>
      </c>
      <c r="H179" s="43">
        <v>1.1000000000000001</v>
      </c>
      <c r="I179" s="43">
        <v>8.6999999999999993</v>
      </c>
      <c r="J179" s="43">
        <v>50.9</v>
      </c>
      <c r="K179" s="44" t="s">
        <v>49</v>
      </c>
      <c r="L179" s="43">
        <v>7.77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1.86</v>
      </c>
      <c r="H180" s="43">
        <v>0.26</v>
      </c>
      <c r="I180" s="43">
        <v>9.6</v>
      </c>
      <c r="J180" s="43">
        <v>44.6</v>
      </c>
      <c r="K180" s="44">
        <v>88</v>
      </c>
      <c r="L180" s="43">
        <v>2.33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18.830000000000002</v>
      </c>
      <c r="H184" s="19">
        <f>SUM(H177:H183)</f>
        <v>16.25</v>
      </c>
      <c r="I184" s="19">
        <f>SUM(I177:I183)</f>
        <v>75.36</v>
      </c>
      <c r="J184" s="19">
        <f>SUM(J177:J183)</f>
        <v>565.6</v>
      </c>
      <c r="K184" s="25"/>
      <c r="L184" s="19">
        <f>SUM(L177:L183)</f>
        <v>70.36999999999999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>G184+G194</f>
        <v>18.830000000000002</v>
      </c>
      <c r="H195" s="32">
        <f>H184+H194</f>
        <v>16.25</v>
      </c>
      <c r="I195" s="32">
        <f>I184+I194</f>
        <v>75.36</v>
      </c>
      <c r="J195" s="32">
        <f>J184+J194</f>
        <v>565.6</v>
      </c>
      <c r="K195" s="32"/>
      <c r="L195" s="32">
        <f>L184+L194</f>
        <v>70.36999999999999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506.1</v>
      </c>
      <c r="G196" s="34">
        <f>(G24+G43+G62+G81+G100+G119+G138+G157+G176+G195)/(IF(G24=0,0,1)+IF(G43=0,0,1)+IF(G62=0,0,1)+IF(G81=0,0,1)+IF(G100=0,0,1)+IF(G119=0,0,1)+IF(G138=0,0,1)+IF(G157=0,0,1)+IF(G176=0,0,1)+IF(G195=0,0,1))</f>
        <v>17.359999999999996</v>
      </c>
      <c r="H196" s="34">
        <f>(H24+H43+H62+H81+H100+H119+H138+H157+H176+H195)/(IF(H24=0,0,1)+IF(H43=0,0,1)+IF(H62=0,0,1)+IF(H81=0,0,1)+IF(H100=0,0,1)+IF(H119=0,0,1)+IF(H138=0,0,1)+IF(H157=0,0,1)+IF(H176=0,0,1)+IF(H195=0,0,1))</f>
        <v>17.399000000000001</v>
      </c>
      <c r="I196" s="34">
        <f>(I24+I43+I62+I81+I100+I119+I138+I157+I176+I195)/(IF(I24=0,0,1)+IF(I43=0,0,1)+IF(I62=0,0,1)+IF(I81=0,0,1)+IF(I100=0,0,1)+IF(I119=0,0,1)+IF(I138=0,0,1)+IF(I157=0,0,1)+IF(I176=0,0,1)+IF(I195=0,0,1))</f>
        <v>72.669999999999987</v>
      </c>
      <c r="J196" s="34">
        <f>(J24+J43+J62+J81+J100+J119+J138+J157+J176+J195)/(IF(J24=0,0,1)+IF(J43=0,0,1)+IF(J62=0,0,1)+IF(J81=0,0,1)+IF(J100=0,0,1)+IF(J119=0,0,1)+IF(J138=0,0,1)+IF(J157=0,0,1)+IF(J176=0,0,1)+IF(J195=0,0,1))</f>
        <v>513.85200000000009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70.136999999999986</v>
      </c>
    </row>
  </sheetData>
  <mergeCells count="18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D82:D83"/>
    <mergeCell ref="D120:D121"/>
    <mergeCell ref="D177:D178"/>
    <mergeCell ref="C1:E1"/>
    <mergeCell ref="H1:K1"/>
    <mergeCell ref="H2:K2"/>
    <mergeCell ref="C43:D43"/>
    <mergeCell ref="C62:D62"/>
    <mergeCell ref="D25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2025-01-22T08:00:22Z</dcterms:modified>
</cp:coreProperties>
</file>